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UENTA PUBLICA 2022\CUARTO INFORME TRIMESTRAL ENE-DIC 2022\DISCIPLINA FINANCIERA\"/>
    </mc:Choice>
  </mc:AlternateContent>
  <bookViews>
    <workbookView xWindow="0" yWindow="0" windowWidth="20490" windowHeight="7755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H74" i="8" l="1"/>
  <c r="E12" i="8"/>
  <c r="C46" i="8"/>
  <c r="F46" i="8"/>
  <c r="G46" i="8"/>
  <c r="G12" i="8"/>
  <c r="E46" i="8"/>
  <c r="H30" i="8"/>
  <c r="H22" i="8"/>
  <c r="F12" i="8"/>
  <c r="H47" i="8"/>
  <c r="D46" i="8"/>
  <c r="H56" i="8"/>
  <c r="H64" i="8"/>
  <c r="D12" i="8"/>
  <c r="H13" i="8"/>
  <c r="C12" i="8"/>
  <c r="H40" i="8"/>
  <c r="F80" i="8" l="1"/>
  <c r="C80" i="8"/>
  <c r="E80" i="8"/>
  <c r="G80" i="8"/>
  <c r="H12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<sst xmlns="http://schemas.openxmlformats.org/spreadsheetml/2006/main" count="81" uniqueCount="51">
  <si>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</si>
  <si>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</si>
  <si>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</si>
  <si>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</si>
  <si>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</si>
  <si>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</si>
  <si>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</si>
  <si>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</si>
  <si>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</si>
  <si>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</si>
  <si>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</si>
  <si>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</si>
  <si>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</si>
  <si>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</si>
  <si>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</si>
  <si>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</si>
  <si>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</si>
  <si>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</si>
  <si>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</si>
  <si>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</si>
  <si>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</si>
  <si>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</si>
  <si>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</si>
  <si>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</si>
  <si>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</si>
  <si>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</si>
  <si>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</si>
  <si>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</si>
  <si>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</si>
  <si>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</si>
  <si>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</si>
  <si>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</si>
  <si>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</si>
  <si>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</si>
  <si>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</si>
  <si>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</si>
  <si>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</si>
  <si>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</si>
  <si>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</si>
  <si>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</si>
  <si>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</si>
  <si>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</si>
  <si>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</si>
  <si>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</si>
  <si>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</si>
  <si>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</si>
  <si>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</si>
  <si>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</si>
  <si>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</si>
  <si>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COMISION ESTATAL DE VIVIENDA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</si>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</sst>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0</xdr:row>
      <xdr:rowOff>119063</xdr:rowOff>
    </xdr:from>
    <xdr:to>
      <xdr:col>7</xdr:col>
      <xdr:colOff>2500312</xdr:colOff>
      <xdr:row>2</xdr:row>
      <xdr:rowOff>95250</xdr:rowOff>
    </xdr:to>
    <xdr:pic>
      <xdr:nvPicPr>
        <xdr:cNvPr id="3" name="Imagen 2" descr="C:\Users\ACER\AppData\Local\Temp\NitroPDF_0\Hoja membretada 2022-2028 (1)_001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74125" y="119063"/>
          <a:ext cx="5119687" cy="1285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topLeftCell="B1" zoomScale="40" zoomScaleNormal="40" workbookViewId="0">
      <selection activeCell="B7" sqref="B7:H7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87.75" customHeight="1" x14ac:dyDescent="0.25">
      <c r="B2" s="3"/>
      <c r="C2" s="3"/>
      <c r="D2" s="3"/>
      <c r="E2" s="3"/>
      <c r="F2" s="2"/>
      <c r="G2" s="2"/>
      <c r="H2" s="19"/>
    </row>
    <row r="4" spans="1:8" s="4" customFormat="1" ht="32.25" x14ac:dyDescent="0.35">
      <c r="B4" s="22" t="s">
        <v>49</v>
      </c>
      <c r="C4" s="23"/>
      <c r="D4" s="23"/>
      <c r="E4" s="23"/>
      <c r="F4" s="23"/>
      <c r="G4" s="23"/>
      <c r="H4" s="24"/>
    </row>
    <row r="5" spans="1:8" s="4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4" customFormat="1" ht="32.25" x14ac:dyDescent="0.35">
      <c r="B6" s="25" t="s">
        <v>10</v>
      </c>
      <c r="C6" s="26"/>
      <c r="D6" s="26"/>
      <c r="E6" s="26"/>
      <c r="F6" s="26"/>
      <c r="G6" s="26"/>
      <c r="H6" s="27"/>
    </row>
    <row r="7" spans="1:8" s="4" customFormat="1" ht="32.25" x14ac:dyDescent="0.35">
      <c r="B7" s="28" t="s">
        <v>50</v>
      </c>
      <c r="C7" s="28"/>
      <c r="D7" s="28"/>
      <c r="E7" s="28"/>
      <c r="F7" s="28"/>
      <c r="G7" s="28"/>
      <c r="H7" s="28"/>
    </row>
    <row r="8" spans="1:8" s="4" customFormat="1" ht="32.25" x14ac:dyDescent="0.35">
      <c r="B8" s="29" t="s">
        <v>0</v>
      </c>
      <c r="C8" s="30"/>
      <c r="D8" s="30"/>
      <c r="E8" s="30"/>
      <c r="F8" s="30"/>
      <c r="G8" s="30"/>
      <c r="H8" s="31"/>
    </row>
    <row r="9" spans="1:8" s="4" customFormat="1" ht="32.25" customHeight="1" x14ac:dyDescent="0.35">
      <c r="B9" s="20" t="s">
        <v>3</v>
      </c>
      <c r="C9" s="21" t="s">
        <v>47</v>
      </c>
      <c r="D9" s="21"/>
      <c r="E9" s="21"/>
      <c r="F9" s="21"/>
      <c r="G9" s="21"/>
      <c r="H9" s="20" t="s">
        <v>4</v>
      </c>
    </row>
    <row r="10" spans="1:8" s="4" customFormat="1" ht="64.5" x14ac:dyDescent="0.35">
      <c r="B10" s="20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0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7" t="s">
        <v>11</v>
      </c>
      <c r="C12" s="8">
        <f>SUM(C13,C22,C30,C40)</f>
        <v>109514630.7</v>
      </c>
      <c r="D12" s="8">
        <f t="shared" ref="D12:H12" si="0">SUM(D13,D22,D30,D40)</f>
        <v>75317250.799999997</v>
      </c>
      <c r="E12" s="8">
        <f t="shared" si="0"/>
        <v>184831881.5</v>
      </c>
      <c r="F12" s="8">
        <f t="shared" si="0"/>
        <v>184246090.69999999</v>
      </c>
      <c r="G12" s="8">
        <f t="shared" si="0"/>
        <v>145044156.91999999</v>
      </c>
      <c r="H12" s="8">
        <f t="shared" si="0"/>
        <v>585790.80000001192</v>
      </c>
    </row>
    <row r="13" spans="1:8" s="4" customFormat="1" ht="32.25" x14ac:dyDescent="0.35">
      <c r="B13" s="12" t="s">
        <v>12</v>
      </c>
      <c r="C13" s="14">
        <f>SUM(C14:C21)</f>
        <v>0</v>
      </c>
      <c r="D13" s="14">
        <f t="shared" ref="D13:G13" si="1">SUM(D14:D21)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>SUM(H14:H21)</f>
        <v>0</v>
      </c>
    </row>
    <row r="14" spans="1:8" s="4" customFormat="1" ht="32.25" x14ac:dyDescent="0.35">
      <c r="B14" s="9" t="s">
        <v>13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f>E14-F14</f>
        <v>0</v>
      </c>
    </row>
    <row r="15" spans="1:8" s="4" customFormat="1" ht="32.25" x14ac:dyDescent="0.35">
      <c r="B15" s="9" t="s">
        <v>14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f t="shared" ref="H15:H21" si="2">E15-F15</f>
        <v>0</v>
      </c>
    </row>
    <row r="16" spans="1:8" s="4" customFormat="1" ht="32.25" x14ac:dyDescent="0.35">
      <c r="B16" s="9" t="s">
        <v>15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f t="shared" si="2"/>
        <v>0</v>
      </c>
    </row>
    <row r="17" spans="2:8" s="4" customFormat="1" ht="32.25" x14ac:dyDescent="0.35">
      <c r="B17" s="9" t="s">
        <v>16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f t="shared" si="2"/>
        <v>0</v>
      </c>
    </row>
    <row r="18" spans="2:8" s="4" customFormat="1" ht="32.25" x14ac:dyDescent="0.35">
      <c r="B18" s="9" t="s">
        <v>17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2"/>
        <v>0</v>
      </c>
    </row>
    <row r="19" spans="2:8" s="4" customFormat="1" ht="32.25" x14ac:dyDescent="0.35">
      <c r="B19" s="9" t="s">
        <v>18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f t="shared" si="2"/>
        <v>0</v>
      </c>
    </row>
    <row r="20" spans="2:8" s="4" customFormat="1" ht="32.25" x14ac:dyDescent="0.35">
      <c r="B20" s="9" t="s">
        <v>19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f t="shared" si="2"/>
        <v>0</v>
      </c>
    </row>
    <row r="21" spans="2:8" s="4" customFormat="1" ht="32.25" x14ac:dyDescent="0.35">
      <c r="B21" s="9" t="s">
        <v>20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2"/>
        <v>0</v>
      </c>
    </row>
    <row r="22" spans="2:8" s="4" customFormat="1" ht="32.25" x14ac:dyDescent="0.35">
      <c r="B22" s="12" t="s">
        <v>21</v>
      </c>
      <c r="C22" s="14">
        <f>SUM(C23:C29)</f>
        <v>109514630.7</v>
      </c>
      <c r="D22" s="14">
        <f t="shared" ref="D22:G22" si="3">SUM(D23:D29)</f>
        <v>75317250.799999997</v>
      </c>
      <c r="E22" s="14">
        <f t="shared" si="3"/>
        <v>184831881.5</v>
      </c>
      <c r="F22" s="14">
        <f t="shared" si="3"/>
        <v>184246090.69999999</v>
      </c>
      <c r="G22" s="14">
        <f t="shared" si="3"/>
        <v>145044156.91999999</v>
      </c>
      <c r="H22" s="14">
        <f>SUM(H23:H29)</f>
        <v>585790.80000001192</v>
      </c>
    </row>
    <row r="23" spans="2:8" s="4" customFormat="1" ht="32.25" x14ac:dyDescent="0.35">
      <c r="B23" s="9" t="s">
        <v>22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f>E23-F23</f>
        <v>0</v>
      </c>
    </row>
    <row r="24" spans="2:8" s="4" customFormat="1" ht="32.25" x14ac:dyDescent="0.35">
      <c r="B24" s="9" t="s">
        <v>23</v>
      </c>
      <c r="C24" s="15">
        <v>109514630.7</v>
      </c>
      <c r="D24" s="15">
        <v>75317250.799999997</v>
      </c>
      <c r="E24" s="15">
        <v>184831881.5</v>
      </c>
      <c r="F24" s="15">
        <v>184246090.69999999</v>
      </c>
      <c r="G24" s="15">
        <v>145044156.91999999</v>
      </c>
      <c r="H24" s="15">
        <f t="shared" ref="H24:H29" si="4">E24-F24</f>
        <v>585790.80000001192</v>
      </c>
    </row>
    <row r="25" spans="2:8" s="4" customFormat="1" ht="32.25" x14ac:dyDescent="0.35">
      <c r="B25" s="9" t="s">
        <v>24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f t="shared" si="4"/>
        <v>0</v>
      </c>
    </row>
    <row r="26" spans="2:8" s="4" customFormat="1" ht="32.25" x14ac:dyDescent="0.35">
      <c r="B26" s="9" t="s">
        <v>25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f t="shared" si="4"/>
        <v>0</v>
      </c>
    </row>
    <row r="27" spans="2:8" s="4" customFormat="1" ht="32.25" x14ac:dyDescent="0.35">
      <c r="B27" s="9" t="s">
        <v>26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f t="shared" si="4"/>
        <v>0</v>
      </c>
    </row>
    <row r="28" spans="2:8" s="4" customFormat="1" ht="32.25" x14ac:dyDescent="0.35">
      <c r="B28" s="9" t="s">
        <v>27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4"/>
        <v>0</v>
      </c>
    </row>
    <row r="29" spans="2:8" s="4" customFormat="1" ht="32.25" x14ac:dyDescent="0.35">
      <c r="B29" s="9" t="s">
        <v>28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f t="shared" si="4"/>
        <v>0</v>
      </c>
    </row>
    <row r="30" spans="2:8" s="4" customFormat="1" ht="32.25" x14ac:dyDescent="0.35">
      <c r="B30" s="12" t="s">
        <v>29</v>
      </c>
      <c r="C30" s="14">
        <f>SUM(C31:C39)</f>
        <v>0</v>
      </c>
      <c r="D30" s="14">
        <f t="shared" ref="D30:G30" si="5">SUM(D31:D39)</f>
        <v>0</v>
      </c>
      <c r="E30" s="14">
        <f t="shared" si="5"/>
        <v>0</v>
      </c>
      <c r="F30" s="14">
        <f t="shared" si="5"/>
        <v>0</v>
      </c>
      <c r="G30" s="14">
        <f t="shared" si="5"/>
        <v>0</v>
      </c>
      <c r="H30" s="14">
        <f>SUM(H31:H39)</f>
        <v>0</v>
      </c>
    </row>
    <row r="31" spans="2:8" s="4" customFormat="1" ht="32.25" x14ac:dyDescent="0.35">
      <c r="B31" s="9" t="s">
        <v>30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f>E31-F31</f>
        <v>0</v>
      </c>
    </row>
    <row r="32" spans="2:8" s="4" customFormat="1" ht="32.25" x14ac:dyDescent="0.35">
      <c r="B32" s="9" t="s">
        <v>31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f t="shared" ref="H32:H39" si="6">E32-F32</f>
        <v>0</v>
      </c>
    </row>
    <row r="33" spans="2:8" s="4" customFormat="1" ht="32.25" x14ac:dyDescent="0.35">
      <c r="B33" s="9" t="s">
        <v>32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f t="shared" si="6"/>
        <v>0</v>
      </c>
    </row>
    <row r="34" spans="2:8" s="4" customFormat="1" ht="32.25" x14ac:dyDescent="0.35">
      <c r="B34" s="9" t="s">
        <v>33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f t="shared" si="6"/>
        <v>0</v>
      </c>
    </row>
    <row r="35" spans="2:8" s="4" customFormat="1" ht="32.25" x14ac:dyDescent="0.35">
      <c r="B35" s="9" t="s">
        <v>34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f t="shared" si="6"/>
        <v>0</v>
      </c>
    </row>
    <row r="36" spans="2:8" s="4" customFormat="1" ht="32.25" x14ac:dyDescent="0.35">
      <c r="B36" s="9" t="s">
        <v>35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f t="shared" si="6"/>
        <v>0</v>
      </c>
    </row>
    <row r="37" spans="2:8" s="4" customFormat="1" ht="32.25" x14ac:dyDescent="0.35">
      <c r="B37" s="9" t="s">
        <v>36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f t="shared" si="6"/>
        <v>0</v>
      </c>
    </row>
    <row r="38" spans="2:8" s="4" customFormat="1" ht="32.25" x14ac:dyDescent="0.35">
      <c r="B38" s="9" t="s">
        <v>37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f t="shared" si="6"/>
        <v>0</v>
      </c>
    </row>
    <row r="39" spans="2:8" s="4" customFormat="1" ht="32.25" x14ac:dyDescent="0.35">
      <c r="B39" s="9" t="s">
        <v>38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 t="shared" si="6"/>
        <v>0</v>
      </c>
    </row>
    <row r="40" spans="2:8" s="4" customFormat="1" ht="64.5" x14ac:dyDescent="0.35">
      <c r="B40" s="18" t="s">
        <v>39</v>
      </c>
      <c r="C40" s="14">
        <f>SUM(C41:C44)</f>
        <v>0</v>
      </c>
      <c r="D40" s="14">
        <f t="shared" ref="D40:G40" si="7">SUM(D41:D44)</f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>SUM(H41:H44)</f>
        <v>0</v>
      </c>
    </row>
    <row r="41" spans="2:8" s="4" customFormat="1" ht="32.25" x14ac:dyDescent="0.35">
      <c r="B41" s="10" t="s">
        <v>40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f>E41-F41</f>
        <v>0</v>
      </c>
    </row>
    <row r="42" spans="2:8" s="4" customFormat="1" ht="64.5" x14ac:dyDescent="0.35">
      <c r="B42" s="10" t="s">
        <v>41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f t="shared" ref="H42:H44" si="8">E42-F42</f>
        <v>0</v>
      </c>
    </row>
    <row r="43" spans="2:8" s="4" customFormat="1" ht="32.25" x14ac:dyDescent="0.35">
      <c r="B43" s="9" t="s">
        <v>42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f t="shared" si="8"/>
        <v>0</v>
      </c>
    </row>
    <row r="44" spans="2:8" s="4" customFormat="1" ht="32.25" x14ac:dyDescent="0.35">
      <c r="B44" s="9" t="s">
        <v>43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f t="shared" si="8"/>
        <v>0</v>
      </c>
    </row>
    <row r="45" spans="2:8" s="4" customFormat="1" ht="32.25" x14ac:dyDescent="0.35">
      <c r="B45" s="13"/>
      <c r="C45" s="15"/>
      <c r="D45" s="15"/>
      <c r="E45" s="15"/>
      <c r="F45" s="15"/>
      <c r="G45" s="15"/>
      <c r="H45" s="15"/>
    </row>
    <row r="46" spans="2:8" s="4" customFormat="1" ht="32.25" x14ac:dyDescent="0.35">
      <c r="B46" s="17" t="s">
        <v>44</v>
      </c>
      <c r="C46" s="14">
        <f>SUM(C47,C56,C64,C74)</f>
        <v>0</v>
      </c>
      <c r="D46" s="14">
        <f t="shared" ref="D46:H46" si="9">SUM(D47,D56,D64,D74)</f>
        <v>344718349.74000001</v>
      </c>
      <c r="E46" s="14">
        <f t="shared" si="9"/>
        <v>344718349.74000001</v>
      </c>
      <c r="F46" s="14">
        <f t="shared" si="9"/>
        <v>334102381.00999999</v>
      </c>
      <c r="G46" s="14">
        <f t="shared" si="9"/>
        <v>300432231.92000002</v>
      </c>
      <c r="H46" s="14">
        <f t="shared" si="9"/>
        <v>10615968.730000019</v>
      </c>
    </row>
    <row r="47" spans="2:8" s="4" customFormat="1" ht="32.25" x14ac:dyDescent="0.35">
      <c r="B47" s="12" t="s">
        <v>45</v>
      </c>
      <c r="C47" s="14">
        <f>SUM(C48:C55)</f>
        <v>0</v>
      </c>
      <c r="D47" s="14">
        <f t="shared" ref="D47:H47" si="10">SUM(D48:D55)</f>
        <v>0</v>
      </c>
      <c r="E47" s="14">
        <f t="shared" si="10"/>
        <v>0</v>
      </c>
      <c r="F47" s="14">
        <f t="shared" si="10"/>
        <v>0</v>
      </c>
      <c r="G47" s="14">
        <f t="shared" si="10"/>
        <v>0</v>
      </c>
      <c r="H47" s="14">
        <f t="shared" si="10"/>
        <v>0</v>
      </c>
    </row>
    <row r="48" spans="2:8" s="4" customFormat="1" ht="32.25" x14ac:dyDescent="0.35">
      <c r="B48" s="9" t="s">
        <v>13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f>E48-F48</f>
        <v>0</v>
      </c>
    </row>
    <row r="49" spans="2:8" s="4" customFormat="1" ht="32.25" x14ac:dyDescent="0.35">
      <c r="B49" s="9" t="s">
        <v>14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f t="shared" ref="H49:H55" si="11">E49-F49</f>
        <v>0</v>
      </c>
    </row>
    <row r="50" spans="2:8" s="4" customFormat="1" ht="32.25" x14ac:dyDescent="0.35">
      <c r="B50" s="9" t="s">
        <v>15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f t="shared" si="11"/>
        <v>0</v>
      </c>
    </row>
    <row r="51" spans="2:8" s="4" customFormat="1" ht="32.25" x14ac:dyDescent="0.35">
      <c r="B51" s="9" t="s">
        <v>16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f t="shared" si="11"/>
        <v>0</v>
      </c>
    </row>
    <row r="52" spans="2:8" s="4" customFormat="1" ht="32.25" x14ac:dyDescent="0.35">
      <c r="B52" s="9" t="s">
        <v>17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f t="shared" si="11"/>
        <v>0</v>
      </c>
    </row>
    <row r="53" spans="2:8" s="4" customFormat="1" ht="32.25" x14ac:dyDescent="0.35">
      <c r="B53" s="9" t="s">
        <v>18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f t="shared" si="11"/>
        <v>0</v>
      </c>
    </row>
    <row r="54" spans="2:8" s="4" customFormat="1" ht="32.25" x14ac:dyDescent="0.35">
      <c r="B54" s="9" t="s">
        <v>19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f t="shared" si="11"/>
        <v>0</v>
      </c>
    </row>
    <row r="55" spans="2:8" s="4" customFormat="1" ht="32.25" x14ac:dyDescent="0.35">
      <c r="B55" s="9" t="s">
        <v>20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f t="shared" si="11"/>
        <v>0</v>
      </c>
    </row>
    <row r="56" spans="2:8" s="4" customFormat="1" ht="32.25" x14ac:dyDescent="0.35">
      <c r="B56" s="12" t="s">
        <v>21</v>
      </c>
      <c r="C56" s="14">
        <f>SUM(C57:C63)</f>
        <v>0</v>
      </c>
      <c r="D56" s="14">
        <f t="shared" ref="D56:H56" si="12">SUM(D57:D63)</f>
        <v>344718349.74000001</v>
      </c>
      <c r="E56" s="14">
        <f t="shared" si="12"/>
        <v>344718349.74000001</v>
      </c>
      <c r="F56" s="14">
        <f t="shared" si="12"/>
        <v>334102381.00999999</v>
      </c>
      <c r="G56" s="14">
        <f t="shared" si="12"/>
        <v>300432231.92000002</v>
      </c>
      <c r="H56" s="14">
        <f t="shared" si="12"/>
        <v>10615968.730000019</v>
      </c>
    </row>
    <row r="57" spans="2:8" s="4" customFormat="1" ht="32.25" x14ac:dyDescent="0.35">
      <c r="B57" s="9" t="s">
        <v>22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f>E57-F57</f>
        <v>0</v>
      </c>
    </row>
    <row r="58" spans="2:8" s="4" customFormat="1" ht="32.25" x14ac:dyDescent="0.35">
      <c r="B58" s="9" t="s">
        <v>23</v>
      </c>
      <c r="C58" s="15">
        <v>0</v>
      </c>
      <c r="D58" s="15">
        <v>344718349.74000001</v>
      </c>
      <c r="E58" s="15">
        <v>344718349.74000001</v>
      </c>
      <c r="F58" s="15">
        <v>334102381.00999999</v>
      </c>
      <c r="G58" s="15">
        <v>300432231.92000002</v>
      </c>
      <c r="H58" s="15">
        <f t="shared" ref="H58:H63" si="13">E58-F58</f>
        <v>10615968.730000019</v>
      </c>
    </row>
    <row r="59" spans="2:8" s="4" customFormat="1" ht="32.25" x14ac:dyDescent="0.35">
      <c r="B59" s="9" t="s">
        <v>24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f t="shared" si="13"/>
        <v>0</v>
      </c>
    </row>
    <row r="60" spans="2:8" s="4" customFormat="1" ht="32.25" x14ac:dyDescent="0.35">
      <c r="B60" s="9" t="s">
        <v>25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f t="shared" si="13"/>
        <v>0</v>
      </c>
    </row>
    <row r="61" spans="2:8" s="4" customFormat="1" ht="32.25" x14ac:dyDescent="0.35">
      <c r="B61" s="9" t="s">
        <v>26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f t="shared" si="13"/>
        <v>0</v>
      </c>
    </row>
    <row r="62" spans="2:8" s="4" customFormat="1" ht="32.25" x14ac:dyDescent="0.35">
      <c r="B62" s="9" t="s">
        <v>27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f t="shared" si="13"/>
        <v>0</v>
      </c>
    </row>
    <row r="63" spans="2:8" s="4" customFormat="1" ht="32.25" x14ac:dyDescent="0.35">
      <c r="B63" s="9" t="s">
        <v>28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f t="shared" si="13"/>
        <v>0</v>
      </c>
    </row>
    <row r="64" spans="2:8" s="4" customFormat="1" ht="32.25" x14ac:dyDescent="0.35">
      <c r="B64" s="12" t="s">
        <v>29</v>
      </c>
      <c r="C64" s="14">
        <f>SUM(C65:C73)</f>
        <v>0</v>
      </c>
      <c r="D64" s="14">
        <f t="shared" ref="D64:H64" si="14">SUM(D65:D73)</f>
        <v>0</v>
      </c>
      <c r="E64" s="14">
        <f t="shared" si="14"/>
        <v>0</v>
      </c>
      <c r="F64" s="14">
        <f t="shared" si="14"/>
        <v>0</v>
      </c>
      <c r="G64" s="14">
        <f t="shared" si="14"/>
        <v>0</v>
      </c>
      <c r="H64" s="14">
        <f t="shared" si="14"/>
        <v>0</v>
      </c>
    </row>
    <row r="65" spans="2:8" s="4" customFormat="1" ht="32.25" x14ac:dyDescent="0.35">
      <c r="B65" s="9" t="s">
        <v>30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f>E65-F65</f>
        <v>0</v>
      </c>
    </row>
    <row r="66" spans="2:8" s="4" customFormat="1" ht="32.25" x14ac:dyDescent="0.35">
      <c r="B66" s="9" t="s">
        <v>31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f t="shared" ref="H66:H73" si="15">E66-F66</f>
        <v>0</v>
      </c>
    </row>
    <row r="67" spans="2:8" s="4" customFormat="1" ht="32.25" x14ac:dyDescent="0.35">
      <c r="B67" s="9" t="s">
        <v>32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f t="shared" si="15"/>
        <v>0</v>
      </c>
    </row>
    <row r="68" spans="2:8" s="4" customFormat="1" ht="32.25" x14ac:dyDescent="0.35">
      <c r="B68" s="9" t="s">
        <v>33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f t="shared" si="15"/>
        <v>0</v>
      </c>
    </row>
    <row r="69" spans="2:8" s="4" customFormat="1" ht="32.25" x14ac:dyDescent="0.35">
      <c r="B69" s="9" t="s">
        <v>34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f t="shared" si="15"/>
        <v>0</v>
      </c>
    </row>
    <row r="70" spans="2:8" s="4" customFormat="1" ht="32.25" x14ac:dyDescent="0.35">
      <c r="B70" s="9" t="s">
        <v>35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f t="shared" si="15"/>
        <v>0</v>
      </c>
    </row>
    <row r="71" spans="2:8" s="4" customFormat="1" ht="32.25" x14ac:dyDescent="0.35">
      <c r="B71" s="9" t="s">
        <v>36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f t="shared" si="15"/>
        <v>0</v>
      </c>
    </row>
    <row r="72" spans="2:8" s="4" customFormat="1" ht="32.25" x14ac:dyDescent="0.35">
      <c r="B72" s="9" t="s">
        <v>37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f t="shared" si="15"/>
        <v>0</v>
      </c>
    </row>
    <row r="73" spans="2:8" s="4" customFormat="1" ht="32.25" x14ac:dyDescent="0.35">
      <c r="B73" s="9" t="s">
        <v>38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f t="shared" si="15"/>
        <v>0</v>
      </c>
    </row>
    <row r="74" spans="2:8" s="4" customFormat="1" ht="32.25" x14ac:dyDescent="0.35">
      <c r="B74" s="12" t="s">
        <v>46</v>
      </c>
      <c r="C74" s="14">
        <f>SUM(C75:C78)</f>
        <v>0</v>
      </c>
      <c r="D74" s="14">
        <f t="shared" ref="D74:G74" si="16">SUM(D75:D78)</f>
        <v>0</v>
      </c>
      <c r="E74" s="14">
        <f t="shared" si="16"/>
        <v>0</v>
      </c>
      <c r="F74" s="14">
        <f t="shared" si="16"/>
        <v>0</v>
      </c>
      <c r="G74" s="14">
        <f t="shared" si="16"/>
        <v>0</v>
      </c>
      <c r="H74" s="14">
        <f>SUM(H75:H78)</f>
        <v>0</v>
      </c>
    </row>
    <row r="75" spans="2:8" s="4" customFormat="1" ht="32.25" x14ac:dyDescent="0.35">
      <c r="B75" s="10" t="s">
        <v>40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f>E75-F75</f>
        <v>0</v>
      </c>
    </row>
    <row r="76" spans="2:8" s="4" customFormat="1" ht="64.5" x14ac:dyDescent="0.35">
      <c r="B76" s="10" t="s">
        <v>41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f t="shared" ref="H76:H78" si="17">E76-F76</f>
        <v>0</v>
      </c>
    </row>
    <row r="77" spans="2:8" s="4" customFormat="1" ht="32.25" x14ac:dyDescent="0.35">
      <c r="B77" s="9" t="s">
        <v>42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f t="shared" si="17"/>
        <v>0</v>
      </c>
    </row>
    <row r="78" spans="2:8" s="4" customFormat="1" ht="32.25" x14ac:dyDescent="0.35">
      <c r="B78" s="9" t="s">
        <v>43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f t="shared" si="17"/>
        <v>0</v>
      </c>
    </row>
    <row r="79" spans="2:8" s="4" customFormat="1" ht="32.25" x14ac:dyDescent="0.35">
      <c r="B79" s="11"/>
      <c r="C79" s="16"/>
      <c r="D79" s="16"/>
      <c r="E79" s="16"/>
      <c r="F79" s="16"/>
      <c r="G79" s="16"/>
      <c r="H79" s="16"/>
    </row>
    <row r="80" spans="2:8" s="4" customFormat="1" ht="32.25" x14ac:dyDescent="0.35">
      <c r="B80" s="17" t="s">
        <v>9</v>
      </c>
      <c r="C80" s="14">
        <f>C46+C12</f>
        <v>109514630.7</v>
      </c>
      <c r="D80" s="14">
        <f t="shared" ref="D80:G80" si="18">D46+D12</f>
        <v>420035600.54000002</v>
      </c>
      <c r="E80" s="14">
        <f t="shared" si="18"/>
        <v>529550231.24000001</v>
      </c>
      <c r="F80" s="14">
        <f t="shared" si="18"/>
        <v>518348471.70999998</v>
      </c>
      <c r="G80" s="14">
        <f t="shared" si="18"/>
        <v>445476388.84000003</v>
      </c>
      <c r="H80" s="14">
        <f>H46+H12</f>
        <v>11201759.530000031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2023-01-13T16:44:56Z</cp:lastPrinted>
  <dcterms:created xsi:type="dcterms:W3CDTF">2018-07-04T15:46:54Z</dcterms:created>
  <dcterms:modified xsi:type="dcterms:W3CDTF">2023-01-13T18:21:07Z</dcterms:modified>
</cp:coreProperties>
</file>